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040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Sheet1!$A$1:$L$9</definedName>
  </definedNames>
  <calcPr calcId="125725"/>
</workbook>
</file>

<file path=xl/calcChain.xml><?xml version="1.0" encoding="utf-8"?>
<calcChain xmlns="http://schemas.openxmlformats.org/spreadsheetml/2006/main">
  <c r="H9" i="1"/>
  <c r="G9"/>
  <c r="F9"/>
  <c r="E9"/>
  <c r="L7"/>
  <c r="K7"/>
  <c r="J7"/>
  <c r="L8" l="1"/>
  <c r="K8"/>
  <c r="J8"/>
</calcChain>
</file>

<file path=xl/sharedStrings.xml><?xml version="1.0" encoding="utf-8"?>
<sst xmlns="http://schemas.openxmlformats.org/spreadsheetml/2006/main" count="16" uniqueCount="15">
  <si>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</si>
  <si>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</si>
  <si>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</si>
  <si>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</si>
  <si>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</si>
  <si>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</si>
  <si>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</si>
  <si>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</si>
  <si>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</si>
  <si>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</si>
  <si>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연간 부가세포함</t>
    <phoneticPr fontId="3" type="noConversion"/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</si>
  <si>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</si>
  <si>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</si>
  <si>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</si>
  <si>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2019년도 대구광역시 북구 EYE VIL 시설 입찰대상 및 예정가격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</si>
</sst>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#,##0_);[Red]\(#,##0\)"/>
    <numFmt numFmtId="178" formatCode="0_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4" xfId="0" applyFont="1" applyBorder="1" applyAlignment="1">
      <alignment horizontal="center" vertical="center"/>
    </xf>
    <xf numFmtId="176" fontId="4" fillId="0" borderId="11" xfId="2" applyNumberFormat="1" applyFont="1" applyFill="1" applyBorder="1" applyAlignment="1">
      <alignment vertical="center"/>
    </xf>
    <xf numFmtId="0" fontId="4" fillId="0" borderId="12" xfId="2" applyFont="1" applyFill="1" applyBorder="1">
      <alignment vertical="center"/>
    </xf>
    <xf numFmtId="176" fontId="4" fillId="0" borderId="23" xfId="2" applyNumberFormat="1" applyFont="1" applyFill="1" applyBorder="1">
      <alignment vertical="center"/>
    </xf>
    <xf numFmtId="41" fontId="6" fillId="2" borderId="14" xfId="2" applyNumberFormat="1" applyFont="1" applyFill="1" applyBorder="1">
      <alignment vertical="center"/>
    </xf>
    <xf numFmtId="178" fontId="0" fillId="0" borderId="0" xfId="0" applyNumberFormat="1">
      <alignment vertical="center"/>
    </xf>
    <xf numFmtId="41" fontId="6" fillId="4" borderId="14" xfId="2" applyNumberFormat="1" applyFont="1" applyFill="1" applyBorder="1">
      <alignment vertical="center"/>
    </xf>
    <xf numFmtId="0" fontId="4" fillId="0" borderId="28" xfId="0" applyFont="1" applyBorder="1" applyAlignment="1">
      <alignment horizontal="center" vertical="center"/>
    </xf>
    <xf numFmtId="41" fontId="6" fillId="2" borderId="22" xfId="2" applyNumberFormat="1" applyFont="1" applyFill="1" applyBorder="1">
      <alignment vertical="center"/>
    </xf>
    <xf numFmtId="176" fontId="4" fillId="0" borderId="32" xfId="2" applyNumberFormat="1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176" fontId="4" fillId="0" borderId="33" xfId="2" applyNumberFormat="1" applyFont="1" applyFill="1" applyBorder="1" applyAlignment="1">
      <alignment vertical="center"/>
    </xf>
    <xf numFmtId="176" fontId="4" fillId="0" borderId="31" xfId="2" applyNumberFormat="1" applyFont="1" applyFill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1" fontId="4" fillId="2" borderId="25" xfId="1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center" vertical="center" wrapText="1"/>
    </xf>
    <xf numFmtId="41" fontId="4" fillId="2" borderId="27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tabSelected="1" workbookViewId="0">
      <selection activeCell="J15" sqref="J15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20.5" customWidth="1"/>
    <col min="10" max="10" width="17.125" bestFit="1" customWidth="1"/>
  </cols>
  <sheetData>
    <row r="1" spans="1:12" ht="26.25">
      <c r="A1" s="30" t="s">
        <v>14</v>
      </c>
      <c r="B1" s="30"/>
      <c r="C1" s="30"/>
      <c r="D1" s="30"/>
      <c r="E1" s="30"/>
      <c r="F1" s="30"/>
      <c r="G1" s="30"/>
      <c r="H1" s="30"/>
      <c r="I1" s="30"/>
    </row>
    <row r="2" spans="1:12" ht="17.25">
      <c r="A2" s="31"/>
      <c r="B2" s="31"/>
      <c r="C2" s="31"/>
      <c r="D2" s="31"/>
      <c r="E2" s="31"/>
      <c r="F2" s="31"/>
      <c r="G2" s="31"/>
      <c r="H2" s="31"/>
      <c r="I2" s="31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32" t="s">
        <v>0</v>
      </c>
      <c r="B4" s="35" t="s">
        <v>1</v>
      </c>
      <c r="C4" s="38" t="s">
        <v>2</v>
      </c>
      <c r="D4" s="39"/>
      <c r="E4" s="44" t="s">
        <v>3</v>
      </c>
      <c r="F4" s="45"/>
      <c r="G4" s="45"/>
      <c r="H4" s="48" t="s">
        <v>4</v>
      </c>
      <c r="I4" s="51" t="s">
        <v>5</v>
      </c>
    </row>
    <row r="5" spans="1:12" ht="17.25">
      <c r="A5" s="33"/>
      <c r="B5" s="36"/>
      <c r="C5" s="40"/>
      <c r="D5" s="41"/>
      <c r="E5" s="54" t="s">
        <v>6</v>
      </c>
      <c r="F5" s="55"/>
      <c r="G5" s="56"/>
      <c r="H5" s="49"/>
      <c r="I5" s="52"/>
    </row>
    <row r="6" spans="1:12" ht="18" thickBot="1">
      <c r="A6" s="34"/>
      <c r="B6" s="37"/>
      <c r="C6" s="42"/>
      <c r="D6" s="43"/>
      <c r="E6" s="4" t="s">
        <v>7</v>
      </c>
      <c r="F6" s="5" t="s">
        <v>8</v>
      </c>
      <c r="G6" s="13" t="s">
        <v>9</v>
      </c>
      <c r="H6" s="50"/>
      <c r="I6" s="53"/>
      <c r="J6" s="11" t="s">
        <v>10</v>
      </c>
      <c r="K6" t="s">
        <v>11</v>
      </c>
      <c r="L6" t="s">
        <v>12</v>
      </c>
    </row>
    <row r="7" spans="1:12" ht="18" thickTop="1">
      <c r="A7" s="46">
        <v>4</v>
      </c>
      <c r="B7" s="25">
        <v>1</v>
      </c>
      <c r="C7" s="24">
        <v>410</v>
      </c>
      <c r="D7" s="10" t="s">
        <v>13</v>
      </c>
      <c r="E7" s="14">
        <v>185.03737838173129</v>
      </c>
      <c r="F7" s="15">
        <v>105.53</v>
      </c>
      <c r="G7" s="22">
        <v>79.5073783817313</v>
      </c>
      <c r="H7" s="21">
        <v>8015360</v>
      </c>
      <c r="I7" s="20"/>
      <c r="J7" s="12">
        <f t="shared" ref="J7:J8" si="0">ROUNDDOWN(H7*1.1,-1)</f>
        <v>8816890</v>
      </c>
      <c r="K7" s="18">
        <f t="shared" ref="K7:K8" si="1">E7/3.3</f>
        <v>56.071932842948875</v>
      </c>
      <c r="L7" s="18">
        <f t="shared" ref="L7:L8" si="2">F7/3.3</f>
        <v>31.97878787878788</v>
      </c>
    </row>
    <row r="8" spans="1:12" ht="17.25">
      <c r="A8" s="47"/>
      <c r="B8" s="26">
        <v>2</v>
      </c>
      <c r="C8" s="23">
        <v>412</v>
      </c>
      <c r="D8" s="10" t="s">
        <v>13</v>
      </c>
      <c r="E8" s="14">
        <v>102.39915566656978</v>
      </c>
      <c r="F8" s="15">
        <v>58.4</v>
      </c>
      <c r="G8" s="16">
        <v>43.999155666569777</v>
      </c>
      <c r="H8" s="17">
        <v>4435680</v>
      </c>
      <c r="I8" s="6"/>
      <c r="J8" s="12">
        <f t="shared" si="0"/>
        <v>4879240</v>
      </c>
      <c r="K8" s="18">
        <f t="shared" si="1"/>
        <v>31.030047171687816</v>
      </c>
      <c r="L8" s="18">
        <f t="shared" si="2"/>
        <v>17.696969696969699</v>
      </c>
    </row>
    <row r="9" spans="1:12" ht="17.25">
      <c r="A9" s="7"/>
      <c r="B9" s="7"/>
      <c r="C9" s="8"/>
      <c r="D9" s="8"/>
      <c r="E9" s="27">
        <f>SUM(E7:E8)</f>
        <v>287.43653404830104</v>
      </c>
      <c r="F9" s="29">
        <f>SUM(F7:F8)</f>
        <v>163.93</v>
      </c>
      <c r="G9" s="28">
        <f>SUM(G7:G8)</f>
        <v>123.50653404830108</v>
      </c>
      <c r="H9" s="19">
        <f>SUM(H7:H8)</f>
        <v>12451040</v>
      </c>
      <c r="I9" s="9"/>
    </row>
  </sheetData>
  <mergeCells count="10">
    <mergeCell ref="A7:A8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2019-07-25T00:27:37Z</cp:lastPrinted>
  <dcterms:created xsi:type="dcterms:W3CDTF">2017-12-15T05:19:55Z</dcterms:created>
  <dcterms:modified xsi:type="dcterms:W3CDTF">2019-09-03T00:23:05Z</dcterms:modified>
</cp:coreProperties>
</file>